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autoCompressPictures="0"/>
  <bookViews>
    <workbookView xWindow="240" yWindow="80" windowWidth="25360" windowHeight="13420" activeTab="1"/>
  </bookViews>
  <sheets>
    <sheet name="Metas" sheetId="1" r:id="rId1"/>
    <sheet name="Cálculo por mes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" i="2" l="1"/>
  <c r="I17" i="2"/>
  <c r="F16" i="2"/>
  <c r="I16" i="2"/>
  <c r="F11" i="2"/>
  <c r="I11" i="2"/>
  <c r="F10" i="2"/>
  <c r="I10" i="2"/>
  <c r="F6" i="2"/>
  <c r="I6" i="2"/>
  <c r="F5" i="2"/>
  <c r="I5" i="2"/>
  <c r="F4" i="2"/>
  <c r="I4" i="2"/>
  <c r="G7" i="1"/>
  <c r="G6" i="1"/>
  <c r="G5" i="1"/>
  <c r="G13" i="1"/>
  <c r="G12" i="1"/>
  <c r="G11" i="1"/>
  <c r="G19" i="1"/>
  <c r="G18" i="1"/>
  <c r="G17" i="1"/>
  <c r="G16" i="1"/>
  <c r="G4" i="1"/>
  <c r="G10" i="1"/>
</calcChain>
</file>

<file path=xl/sharedStrings.xml><?xml version="1.0" encoding="utf-8"?>
<sst xmlns="http://schemas.openxmlformats.org/spreadsheetml/2006/main" count="53" uniqueCount="19">
  <si>
    <t>Fecha tope</t>
  </si>
  <si>
    <t>Costo estimado</t>
  </si>
  <si>
    <t>Monto ahorrado/pagado</t>
  </si>
  <si>
    <t>Monto necesario por mes para alcanzar meta</t>
  </si>
  <si>
    <t>Metas de corto plazo (1 año)</t>
  </si>
  <si>
    <t>Metas de mediano plazo (2-5 años)</t>
  </si>
  <si>
    <t>Metas de largo plazo (Más de 5 años)</t>
  </si>
  <si>
    <t>Monto por ahorrar</t>
  </si>
  <si>
    <t>Prioridad</t>
  </si>
  <si>
    <t>Saldar tarjeta de crédito</t>
  </si>
  <si>
    <t>Fondo de Emergencia</t>
  </si>
  <si>
    <t>Vacaciones semana santa</t>
  </si>
  <si>
    <t>Enganche de una casa</t>
  </si>
  <si>
    <t>Estudiar maestría</t>
  </si>
  <si>
    <t>Plan de retiro</t>
  </si>
  <si>
    <t>Universidad de hijo/hija</t>
  </si>
  <si>
    <t>Metas de mediano plazo      (2-5 años)</t>
  </si>
  <si>
    <t>Metas de corto plazo      (1 año)</t>
  </si>
  <si>
    <t>Número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</si>
</sst>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scheme val="minor"/>
    </font>
    <font>
      <b/>
      <sz val="14"/>
      <color theme="8" tint="-0.499984740745262"/>
      <name val="Calibri"/>
      <scheme val="minor"/>
    </font>
    <font>
      <b/>
      <sz val="14"/>
      <color theme="9" tint="-0.499984740745262"/>
      <name val="Calibri"/>
      <scheme val="minor"/>
    </font>
    <font>
      <sz val="14"/>
      <color theme="7" tint="-0.249977111117893"/>
      <name val="Calibri"/>
      <scheme val="minor"/>
    </font>
    <font>
      <b/>
      <sz val="14"/>
      <color theme="7" tint="-0.249977111117893"/>
      <name val="Calibri"/>
      <scheme val="minor"/>
    </font>
    <font>
      <sz val="14"/>
      <color theme="9" tint="-0.499984740745262"/>
      <name val="Calibri"/>
      <scheme val="minor"/>
    </font>
    <font>
      <sz val="14"/>
      <color theme="8" tint="-0.499984740745262"/>
      <name val="Calibri"/>
      <scheme val="minor"/>
    </font>
    <font>
      <sz val="14"/>
      <color theme="7" tint="-0.499984740745262"/>
      <name val="Calibri"/>
      <scheme val="minor"/>
    </font>
    <font>
      <sz val="14"/>
      <color theme="8" tint="-0.249977111117893"/>
      <name val="Calibri"/>
      <scheme val="minor"/>
    </font>
    <font>
      <sz val="13"/>
      <color theme="1" tint="0.14999847407452621"/>
      <name val="Calibri"/>
      <scheme val="minor"/>
    </font>
    <font>
      <sz val="13"/>
      <color theme="1"/>
      <name val="Calibri"/>
      <scheme val="minor"/>
    </font>
    <font>
      <b/>
      <sz val="13"/>
      <color theme="8" tint="-0.249977111117893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61">
    <xf numFmtId="0" fontId="0" fillId="0" borderId="0" xfId="0"/>
    <xf numFmtId="0" fontId="0" fillId="2" borderId="0" xfId="0" applyFill="1"/>
    <xf numFmtId="0" fontId="3" fillId="2" borderId="2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/>
    <xf numFmtId="164" fontId="3" fillId="2" borderId="5" xfId="1" applyFont="1" applyFill="1" applyBorder="1"/>
    <xf numFmtId="164" fontId="3" fillId="2" borderId="6" xfId="1" applyFont="1" applyFill="1" applyBorder="1"/>
    <xf numFmtId="0" fontId="3" fillId="2" borderId="0" xfId="0" applyFont="1" applyFill="1"/>
    <xf numFmtId="0" fontId="3" fillId="2" borderId="0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14" fontId="13" fillId="2" borderId="0" xfId="0" applyNumberFormat="1" applyFont="1" applyFill="1" applyBorder="1"/>
    <xf numFmtId="164" fontId="13" fillId="2" borderId="0" xfId="1" applyFont="1" applyFill="1" applyBorder="1"/>
    <xf numFmtId="164" fontId="13" fillId="2" borderId="3" xfId="1" applyFont="1" applyFill="1" applyBorder="1"/>
    <xf numFmtId="0" fontId="13" fillId="2" borderId="5" xfId="0" applyFont="1" applyFill="1" applyBorder="1"/>
    <xf numFmtId="164" fontId="13" fillId="2" borderId="5" xfId="1" applyFont="1" applyFill="1" applyBorder="1"/>
    <xf numFmtId="164" fontId="13" fillId="2" borderId="6" xfId="1" applyFont="1" applyFill="1" applyBorder="1"/>
    <xf numFmtId="14" fontId="14" fillId="2" borderId="0" xfId="0" applyNumberFormat="1" applyFont="1" applyFill="1" applyBorder="1"/>
    <xf numFmtId="164" fontId="14" fillId="2" borderId="0" xfId="1" applyFont="1" applyFill="1" applyBorder="1"/>
    <xf numFmtId="164" fontId="14" fillId="2" borderId="3" xfId="1" applyFont="1" applyFill="1" applyBorder="1"/>
    <xf numFmtId="0" fontId="14" fillId="2" borderId="5" xfId="0" applyFont="1" applyFill="1" applyBorder="1"/>
    <xf numFmtId="164" fontId="14" fillId="2" borderId="5" xfId="1" applyFont="1" applyFill="1" applyBorder="1"/>
    <xf numFmtId="164" fontId="14" fillId="2" borderId="6" xfId="1" applyFont="1" applyFill="1" applyBorder="1"/>
    <xf numFmtId="165" fontId="14" fillId="2" borderId="0" xfId="0" applyNumberFormat="1" applyFont="1" applyFill="1" applyBorder="1"/>
    <xf numFmtId="14" fontId="15" fillId="5" borderId="0" xfId="0" applyNumberFormat="1" applyFont="1" applyFill="1"/>
    <xf numFmtId="0" fontId="9" fillId="7" borderId="0" xfId="0" applyFont="1" applyFill="1" applyBorder="1"/>
    <xf numFmtId="0" fontId="9" fillId="7" borderId="0" xfId="0" applyFont="1" applyFill="1" applyBorder="1" applyAlignment="1">
      <alignment horizontal="left"/>
    </xf>
    <xf numFmtId="0" fontId="12" fillId="8" borderId="0" xfId="0" applyFont="1" applyFill="1" applyBorder="1"/>
    <xf numFmtId="0" fontId="12" fillId="8" borderId="0" xfId="0" applyFont="1" applyFill="1" applyBorder="1" applyAlignment="1">
      <alignment horizontal="left"/>
    </xf>
    <xf numFmtId="0" fontId="7" fillId="9" borderId="0" xfId="0" applyFont="1" applyFill="1" applyBorder="1"/>
    <xf numFmtId="0" fontId="7" fillId="9" borderId="0" xfId="0" applyFont="1" applyFill="1" applyBorder="1" applyAlignment="1">
      <alignment horizontal="left"/>
    </xf>
    <xf numFmtId="0" fontId="6" fillId="10" borderId="0" xfId="0" applyFont="1" applyFill="1" applyBorder="1"/>
    <xf numFmtId="0" fontId="6" fillId="10" borderId="0" xfId="0" applyFont="1" applyFill="1" applyBorder="1" applyAlignment="1">
      <alignment horizontal="left"/>
    </xf>
    <xf numFmtId="0" fontId="5" fillId="8" borderId="0" xfId="0" applyFont="1" applyFill="1" applyBorder="1"/>
    <xf numFmtId="0" fontId="5" fillId="8" borderId="0" xfId="0" applyFont="1" applyFill="1" applyBorder="1" applyAlignment="1">
      <alignment horizontal="left"/>
    </xf>
    <xf numFmtId="0" fontId="8" fillId="9" borderId="0" xfId="0" applyFont="1" applyFill="1" applyBorder="1"/>
    <xf numFmtId="0" fontId="8" fillId="9" borderId="0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CC99"/>
      <color rgb="FFCC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88900</xdr:colOff>
      <xdr:row>2</xdr:row>
      <xdr:rowOff>95250</xdr:rowOff>
    </xdr:from>
    <xdr:to>
      <xdr:col>12</xdr:col>
      <xdr:colOff>403225</xdr:colOff>
      <xdr:row>4</xdr:row>
      <xdr:rowOff>25400</xdr:rowOff>
    </xdr:to>
    <xdr:sp macro="" textlink="">
      <xdr:nvSpPr>
        <xdr:cNvPr id="2" name="1 CuadroTexto"/>
        <xdr:cNvSpPr txBox="1"/>
      </xdr:nvSpPr>
      <xdr:spPr>
        <a:xfrm>
          <a:off x="10401300" y="450850"/>
          <a:ext cx="1965325" cy="463550"/>
        </a:xfrm>
        <a:prstGeom prst="rect">
          <a:avLst/>
        </a:prstGeom>
        <a:ln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en-US" sz="1300" b="1" baseline="0"/>
            <a:t>Cada mes debo ahorrar esto para cumplir mi meta</a:t>
          </a:r>
          <a:endParaRPr lang="en-US" sz="1300" b="1"/>
        </a:p>
      </xdr:txBody>
    </xdr:sp>
    <xdr:clientData/>
  </xdr:twoCellAnchor>
  <xdr:twoCellAnchor>
    <xdr:from>
      <xdr:col>8</xdr:col>
      <xdr:colOff>1371600</xdr:colOff>
      <xdr:row>2</xdr:row>
      <xdr:rowOff>447675</xdr:rowOff>
    </xdr:from>
    <xdr:to>
      <xdr:col>9</xdr:col>
      <xdr:colOff>676275</xdr:colOff>
      <xdr:row>3</xdr:row>
      <xdr:rowOff>133350</xdr:rowOff>
    </xdr:to>
    <xdr:cxnSp macro="">
      <xdr:nvCxnSpPr>
        <xdr:cNvPr id="4" name="3 Conector recto de flecha"/>
        <xdr:cNvCxnSpPr/>
      </xdr:nvCxnSpPr>
      <xdr:spPr>
        <a:xfrm flipV="1">
          <a:off x="7562850" y="828675"/>
          <a:ext cx="723900" cy="257175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1371600</xdr:colOff>
      <xdr:row>3</xdr:row>
      <xdr:rowOff>19050</xdr:rowOff>
    </xdr:from>
    <xdr:to>
      <xdr:col>9</xdr:col>
      <xdr:colOff>714375</xdr:colOff>
      <xdr:row>4</xdr:row>
      <xdr:rowOff>133351</xdr:rowOff>
    </xdr:to>
    <xdr:cxnSp macro="">
      <xdr:nvCxnSpPr>
        <xdr:cNvPr id="5" name="4 Conector recto de flecha"/>
        <xdr:cNvCxnSpPr/>
      </xdr:nvCxnSpPr>
      <xdr:spPr>
        <a:xfrm flipV="1">
          <a:off x="7562850" y="971550"/>
          <a:ext cx="762000" cy="304801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1362075</xdr:colOff>
      <xdr:row>3</xdr:row>
      <xdr:rowOff>85725</xdr:rowOff>
    </xdr:from>
    <xdr:to>
      <xdr:col>10</xdr:col>
      <xdr:colOff>123825</xdr:colOff>
      <xdr:row>5</xdr:row>
      <xdr:rowOff>123827</xdr:rowOff>
    </xdr:to>
    <xdr:cxnSp macro="">
      <xdr:nvCxnSpPr>
        <xdr:cNvPr id="7" name="6 Conector recto de flecha"/>
        <xdr:cNvCxnSpPr/>
      </xdr:nvCxnSpPr>
      <xdr:spPr>
        <a:xfrm flipV="1">
          <a:off x="7553325" y="1038225"/>
          <a:ext cx="942975" cy="419102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279400</xdr:colOff>
      <xdr:row>2</xdr:row>
      <xdr:rowOff>19052</xdr:rowOff>
    </xdr:from>
    <xdr:to>
      <xdr:col>1</xdr:col>
      <xdr:colOff>298450</xdr:colOff>
      <xdr:row>5</xdr:row>
      <xdr:rowOff>139700</xdr:rowOff>
    </xdr:to>
    <xdr:cxnSp macro="">
      <xdr:nvCxnSpPr>
        <xdr:cNvPr id="6" name="4 Conector recto de flecha"/>
        <xdr:cNvCxnSpPr/>
      </xdr:nvCxnSpPr>
      <xdr:spPr>
        <a:xfrm flipH="1">
          <a:off x="1104900" y="374652"/>
          <a:ext cx="19050" cy="831848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304801</xdr:colOff>
      <xdr:row>5</xdr:row>
      <xdr:rowOff>152400</xdr:rowOff>
    </xdr:from>
    <xdr:to>
      <xdr:col>1</xdr:col>
      <xdr:colOff>673101</xdr:colOff>
      <xdr:row>8</xdr:row>
      <xdr:rowOff>63500</xdr:rowOff>
    </xdr:to>
    <xdr:sp macro="" textlink="">
      <xdr:nvSpPr>
        <xdr:cNvPr id="9" name="1 CuadroTexto"/>
        <xdr:cNvSpPr txBox="1"/>
      </xdr:nvSpPr>
      <xdr:spPr>
        <a:xfrm>
          <a:off x="304801" y="1219200"/>
          <a:ext cx="1193800" cy="444500"/>
        </a:xfrm>
        <a:prstGeom prst="rect">
          <a:avLst/>
        </a:prstGeom>
        <a:ln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en-US" sz="1300" b="1" baseline="0"/>
            <a:t>Cambiar fecha al iniciar</a:t>
          </a:r>
          <a:endParaRPr lang="en-US" sz="13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0"/>
  <sheetViews>
    <sheetView workbookViewId="0">
      <selection activeCell="I14" sqref="I14"/>
    </sheetView>
  </sheetViews>
  <sheetFormatPr baseColWidth="10" defaultRowHeight="14" x14ac:dyDescent="0"/>
  <cols>
    <col min="1" max="1" width="6.6640625" style="1" customWidth="1"/>
    <col min="2" max="2" width="10.83203125" style="1"/>
    <col min="3" max="3" width="29.6640625" style="1" customWidth="1"/>
    <col min="4" max="4" width="16.1640625" style="1" customWidth="1"/>
    <col min="5" max="5" width="17.33203125" style="1" customWidth="1"/>
    <col min="6" max="6" width="19.1640625" style="1" customWidth="1"/>
    <col min="7" max="7" width="20.5" style="1" customWidth="1"/>
    <col min="8" max="16384" width="10.83203125" style="1"/>
  </cols>
  <sheetData>
    <row r="3" spans="2:7" ht="36">
      <c r="B3" s="10" t="s">
        <v>8</v>
      </c>
      <c r="C3" s="11" t="s">
        <v>4</v>
      </c>
      <c r="D3" s="11" t="s">
        <v>0</v>
      </c>
      <c r="E3" s="11" t="s">
        <v>1</v>
      </c>
      <c r="F3" s="11" t="s">
        <v>2</v>
      </c>
      <c r="G3" s="12" t="s">
        <v>7</v>
      </c>
    </row>
    <row r="4" spans="2:7" ht="18">
      <c r="B4" s="23">
        <v>1</v>
      </c>
      <c r="C4" s="55" t="s">
        <v>9</v>
      </c>
      <c r="D4" s="35">
        <v>41456</v>
      </c>
      <c r="E4" s="36">
        <v>500</v>
      </c>
      <c r="F4" s="36">
        <v>20</v>
      </c>
      <c r="G4" s="37">
        <f>+E4-F4</f>
        <v>480</v>
      </c>
    </row>
    <row r="5" spans="2:7" ht="18">
      <c r="B5" s="24">
        <v>3</v>
      </c>
      <c r="C5" s="55" t="s">
        <v>10</v>
      </c>
      <c r="D5" s="35">
        <v>41640</v>
      </c>
      <c r="E5" s="36">
        <v>3000</v>
      </c>
      <c r="F5" s="36">
        <v>0</v>
      </c>
      <c r="G5" s="37">
        <f>+E5-F5</f>
        <v>3000</v>
      </c>
    </row>
    <row r="6" spans="2:7" ht="18">
      <c r="B6" s="24">
        <v>7</v>
      </c>
      <c r="C6" s="56" t="s">
        <v>11</v>
      </c>
      <c r="D6" s="35">
        <v>41348</v>
      </c>
      <c r="E6" s="36">
        <v>500</v>
      </c>
      <c r="F6" s="36">
        <v>50</v>
      </c>
      <c r="G6" s="37">
        <f>+E6-F6</f>
        <v>450</v>
      </c>
    </row>
    <row r="7" spans="2:7" ht="16">
      <c r="B7" s="3"/>
      <c r="C7" s="9"/>
      <c r="D7" s="38"/>
      <c r="E7" s="39"/>
      <c r="F7" s="39"/>
      <c r="G7" s="40">
        <f>+E7-F7</f>
        <v>0</v>
      </c>
    </row>
    <row r="9" spans="2:7" ht="36">
      <c r="B9" s="13" t="s">
        <v>8</v>
      </c>
      <c r="C9" s="14" t="s">
        <v>5</v>
      </c>
      <c r="D9" s="14" t="s">
        <v>0</v>
      </c>
      <c r="E9" s="14" t="s">
        <v>1</v>
      </c>
      <c r="F9" s="14" t="s">
        <v>2</v>
      </c>
      <c r="G9" s="15" t="s">
        <v>7</v>
      </c>
    </row>
    <row r="10" spans="2:7" ht="18">
      <c r="B10" s="25">
        <v>5</v>
      </c>
      <c r="C10" s="57" t="s">
        <v>12</v>
      </c>
      <c r="D10" s="41">
        <v>41791</v>
      </c>
      <c r="E10" s="42">
        <v>5000</v>
      </c>
      <c r="F10" s="42">
        <v>200</v>
      </c>
      <c r="G10" s="43">
        <f>+E10-F10</f>
        <v>4800</v>
      </c>
    </row>
    <row r="11" spans="2:7" ht="18">
      <c r="B11" s="26">
        <v>6</v>
      </c>
      <c r="C11" s="58" t="s">
        <v>13</v>
      </c>
      <c r="D11" s="41">
        <v>42045</v>
      </c>
      <c r="E11" s="42">
        <v>35000</v>
      </c>
      <c r="F11" s="42">
        <v>1200</v>
      </c>
      <c r="G11" s="43">
        <f>+E11-F11</f>
        <v>33800</v>
      </c>
    </row>
    <row r="12" spans="2:7" ht="16">
      <c r="B12" s="19"/>
      <c r="C12" s="20"/>
      <c r="D12" s="41"/>
      <c r="E12" s="42"/>
      <c r="F12" s="42"/>
      <c r="G12" s="43">
        <f>+E12-F12</f>
        <v>0</v>
      </c>
    </row>
    <row r="13" spans="2:7" ht="16">
      <c r="B13" s="21"/>
      <c r="C13" s="22"/>
      <c r="D13" s="44"/>
      <c r="E13" s="45"/>
      <c r="F13" s="45"/>
      <c r="G13" s="46">
        <f>+E13-F13</f>
        <v>0</v>
      </c>
    </row>
    <row r="14" spans="2:7">
      <c r="B14" s="7"/>
    </row>
    <row r="15" spans="2:7" ht="36">
      <c r="B15" s="16" t="s">
        <v>8</v>
      </c>
      <c r="C15" s="17" t="s">
        <v>6</v>
      </c>
      <c r="D15" s="17" t="s">
        <v>0</v>
      </c>
      <c r="E15" s="17" t="s">
        <v>1</v>
      </c>
      <c r="F15" s="17" t="s">
        <v>2</v>
      </c>
      <c r="G15" s="18" t="s">
        <v>7</v>
      </c>
    </row>
    <row r="16" spans="2:7" ht="18">
      <c r="B16" s="27">
        <v>2</v>
      </c>
      <c r="C16" s="59" t="s">
        <v>14</v>
      </c>
      <c r="D16" s="41">
        <v>52963</v>
      </c>
      <c r="E16" s="42">
        <v>200000</v>
      </c>
      <c r="F16" s="42">
        <v>5000</v>
      </c>
      <c r="G16" s="43">
        <f>+E16-F16</f>
        <v>195000</v>
      </c>
    </row>
    <row r="17" spans="2:7" ht="18">
      <c r="B17" s="28">
        <v>4</v>
      </c>
      <c r="C17" s="60" t="s">
        <v>15</v>
      </c>
      <c r="D17" s="41">
        <v>48259</v>
      </c>
      <c r="E17" s="42">
        <v>50000</v>
      </c>
      <c r="F17" s="42">
        <v>3500</v>
      </c>
      <c r="G17" s="43">
        <f>+E17-F17</f>
        <v>46500</v>
      </c>
    </row>
    <row r="18" spans="2:7" ht="16">
      <c r="B18" s="19"/>
      <c r="C18" s="20"/>
      <c r="D18" s="41"/>
      <c r="E18" s="42"/>
      <c r="F18" s="42"/>
      <c r="G18" s="43">
        <f>+E18-F18</f>
        <v>0</v>
      </c>
    </row>
    <row r="19" spans="2:7" ht="16">
      <c r="B19" s="21"/>
      <c r="C19" s="22"/>
      <c r="D19" s="44"/>
      <c r="E19" s="45"/>
      <c r="F19" s="45"/>
      <c r="G19" s="46">
        <f>+E19-F19</f>
        <v>0</v>
      </c>
    </row>
    <row r="20" spans="2:7">
      <c r="B20" s="7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tabSelected="1" workbookViewId="0">
      <selection activeCell="J13" sqref="J13"/>
    </sheetView>
  </sheetViews>
  <sheetFormatPr baseColWidth="10" defaultRowHeight="14" x14ac:dyDescent="0"/>
  <cols>
    <col min="1" max="1" width="10.83203125" style="1"/>
    <col min="2" max="2" width="10.5" style="1" customWidth="1"/>
    <col min="3" max="3" width="13.33203125" style="1" customWidth="1"/>
    <col min="4" max="4" width="25.6640625" style="1" customWidth="1"/>
    <col min="5" max="5" width="13.33203125" style="1" customWidth="1"/>
    <col min="6" max="6" width="17.1640625" style="1" customWidth="1"/>
    <col min="7" max="7" width="14.6640625" style="1" bestFit="1" customWidth="1"/>
    <col min="8" max="8" width="21.1640625" style="1" customWidth="1"/>
    <col min="9" max="9" width="21.33203125" style="1" customWidth="1"/>
    <col min="10" max="16384" width="10.83203125" style="1"/>
  </cols>
  <sheetData>
    <row r="2" spans="2:9" ht="16">
      <c r="B2" s="48">
        <v>40909</v>
      </c>
    </row>
    <row r="3" spans="2:9" ht="54">
      <c r="C3" s="10" t="s">
        <v>8</v>
      </c>
      <c r="D3" s="11" t="s">
        <v>17</v>
      </c>
      <c r="E3" s="11" t="s">
        <v>0</v>
      </c>
      <c r="F3" s="11" t="s">
        <v>18</v>
      </c>
      <c r="G3" s="11" t="s">
        <v>1</v>
      </c>
      <c r="H3" s="11" t="s">
        <v>2</v>
      </c>
      <c r="I3" s="12" t="s">
        <v>3</v>
      </c>
    </row>
    <row r="4" spans="2:9" ht="18">
      <c r="C4" s="23">
        <v>1</v>
      </c>
      <c r="D4" s="49" t="s">
        <v>9</v>
      </c>
      <c r="E4" s="41">
        <v>41456</v>
      </c>
      <c r="F4" s="47">
        <f>+(E4-$B$2)/30</f>
        <v>18.233333333333334</v>
      </c>
      <c r="G4" s="42">
        <v>500</v>
      </c>
      <c r="H4" s="42">
        <v>20</v>
      </c>
      <c r="I4" s="43">
        <f>+(G4-H4)/F4</f>
        <v>26.325411334552101</v>
      </c>
    </row>
    <row r="5" spans="2:9" ht="18">
      <c r="C5" s="24">
        <v>3</v>
      </c>
      <c r="D5" s="49" t="s">
        <v>10</v>
      </c>
      <c r="E5" s="41">
        <v>41640</v>
      </c>
      <c r="F5" s="47">
        <f>+(E5-$B$2)/30</f>
        <v>24.366666666666667</v>
      </c>
      <c r="G5" s="42">
        <v>3000</v>
      </c>
      <c r="H5" s="42">
        <v>0</v>
      </c>
      <c r="I5" s="43">
        <f>+(G5-H5)/F5</f>
        <v>123.11901504787961</v>
      </c>
    </row>
    <row r="6" spans="2:9" ht="18">
      <c r="C6" s="24">
        <v>7</v>
      </c>
      <c r="D6" s="50" t="s">
        <v>11</v>
      </c>
      <c r="E6" s="41">
        <v>41348</v>
      </c>
      <c r="F6" s="47">
        <f>+(E6-$B$2)/30</f>
        <v>14.633333333333333</v>
      </c>
      <c r="G6" s="42">
        <v>500</v>
      </c>
      <c r="H6" s="42">
        <v>50</v>
      </c>
      <c r="I6" s="43">
        <f>+(G6-H6)/F6</f>
        <v>30.751708428246015</v>
      </c>
    </row>
    <row r="7" spans="2:9" ht="18">
      <c r="C7" s="29"/>
      <c r="D7" s="30"/>
      <c r="E7" s="44"/>
      <c r="F7" s="44"/>
      <c r="G7" s="45"/>
      <c r="H7" s="45"/>
      <c r="I7" s="46"/>
    </row>
    <row r="9" spans="2:9" ht="54">
      <c r="C9" s="13" t="s">
        <v>8</v>
      </c>
      <c r="D9" s="14" t="s">
        <v>16</v>
      </c>
      <c r="E9" s="14" t="s">
        <v>0</v>
      </c>
      <c r="F9" s="14" t="s">
        <v>18</v>
      </c>
      <c r="G9" s="14" t="s">
        <v>1</v>
      </c>
      <c r="H9" s="14" t="s">
        <v>2</v>
      </c>
      <c r="I9" s="15" t="s">
        <v>3</v>
      </c>
    </row>
    <row r="10" spans="2:9" ht="18">
      <c r="C10" s="31">
        <v>5</v>
      </c>
      <c r="D10" s="51" t="s">
        <v>12</v>
      </c>
      <c r="E10" s="41">
        <v>41791</v>
      </c>
      <c r="F10" s="47">
        <f>+(E10-$B$2)/30</f>
        <v>29.4</v>
      </c>
      <c r="G10" s="42">
        <v>5000</v>
      </c>
      <c r="H10" s="42">
        <v>200</v>
      </c>
      <c r="I10" s="43">
        <f>+(G10-H10)/F10</f>
        <v>163.26530612244898</v>
      </c>
    </row>
    <row r="11" spans="2:9" ht="18">
      <c r="C11" s="32">
        <v>6</v>
      </c>
      <c r="D11" s="52" t="s">
        <v>13</v>
      </c>
      <c r="E11" s="41">
        <v>42045</v>
      </c>
      <c r="F11" s="47">
        <f>+(E11-$B$2)/30</f>
        <v>37.866666666666667</v>
      </c>
      <c r="G11" s="42">
        <v>35000</v>
      </c>
      <c r="H11" s="42">
        <v>1200</v>
      </c>
      <c r="I11" s="43">
        <f>+(G11-H11)/F11</f>
        <v>892.6056338028169</v>
      </c>
    </row>
    <row r="12" spans="2:9" ht="16">
      <c r="C12" s="2"/>
      <c r="D12" s="8"/>
      <c r="E12" s="41"/>
      <c r="F12" s="41"/>
      <c r="G12" s="42"/>
      <c r="H12" s="42"/>
      <c r="I12" s="43"/>
    </row>
    <row r="13" spans="2:9" ht="16">
      <c r="C13" s="3"/>
      <c r="D13" s="9"/>
      <c r="E13" s="44"/>
      <c r="F13" s="44"/>
      <c r="G13" s="45"/>
      <c r="H13" s="45"/>
      <c r="I13" s="46"/>
    </row>
    <row r="14" spans="2:9">
      <c r="C14" s="7"/>
    </row>
    <row r="15" spans="2:9" ht="54">
      <c r="C15" s="16" t="s">
        <v>8</v>
      </c>
      <c r="D15" s="17" t="s">
        <v>6</v>
      </c>
      <c r="E15" s="17" t="s">
        <v>0</v>
      </c>
      <c r="F15" s="17" t="s">
        <v>18</v>
      </c>
      <c r="G15" s="17" t="s">
        <v>1</v>
      </c>
      <c r="H15" s="17" t="s">
        <v>2</v>
      </c>
      <c r="I15" s="18" t="s">
        <v>3</v>
      </c>
    </row>
    <row r="16" spans="2:9" ht="18">
      <c r="C16" s="33">
        <v>2</v>
      </c>
      <c r="D16" s="53" t="s">
        <v>14</v>
      </c>
      <c r="E16" s="41">
        <v>52963</v>
      </c>
      <c r="F16" s="47">
        <f>+(E16-$B$2)/30</f>
        <v>401.8</v>
      </c>
      <c r="G16" s="42">
        <v>200000</v>
      </c>
      <c r="H16" s="42">
        <v>5000</v>
      </c>
      <c r="I16" s="43">
        <f>+(G16-H16)/F16</f>
        <v>485.31607765057242</v>
      </c>
    </row>
    <row r="17" spans="3:9" ht="18">
      <c r="C17" s="34">
        <v>4</v>
      </c>
      <c r="D17" s="54" t="s">
        <v>15</v>
      </c>
      <c r="E17" s="41">
        <v>48259</v>
      </c>
      <c r="F17" s="47">
        <f>+(E17-$B$2)/30</f>
        <v>245</v>
      </c>
      <c r="G17" s="42">
        <v>50000</v>
      </c>
      <c r="H17" s="42">
        <v>3500</v>
      </c>
      <c r="I17" s="43">
        <f>+(G17-H17)/F17</f>
        <v>189.79591836734693</v>
      </c>
    </row>
    <row r="18" spans="3:9" ht="16">
      <c r="C18" s="2"/>
      <c r="D18" s="8"/>
      <c r="E18" s="41"/>
      <c r="F18" s="41"/>
      <c r="G18" s="42"/>
      <c r="H18" s="42"/>
      <c r="I18" s="43"/>
    </row>
    <row r="19" spans="3:9">
      <c r="C19" s="3"/>
      <c r="D19" s="9"/>
      <c r="E19" s="4"/>
      <c r="F19" s="4"/>
      <c r="G19" s="5"/>
      <c r="H19" s="5"/>
      <c r="I19" s="6"/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Metas</vt:lpstr>
      <vt:lpstr>Cálculo por mes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</dc:creator>
  <cp:lastModifiedBy>Karla Cuadra</cp:lastModifiedBy>
  <dcterms:created xsi:type="dcterms:W3CDTF">2012-11-19T12:17:36Z</dcterms:created>
  <dcterms:modified xsi:type="dcterms:W3CDTF">2016-10-03T22:14:45Z</dcterms:modified>
</cp:coreProperties>
</file>